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nstruction\Construction Computer\Construction\Nico Fourie Construction computer\Construction Planning\"/>
    </mc:Choice>
  </mc:AlternateContent>
  <bookViews>
    <workbookView xWindow="480" yWindow="420" windowWidth="19875" windowHeight="76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47" i="1" l="1"/>
  <c r="F145" i="1"/>
  <c r="G146" i="1" s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14" i="1"/>
  <c r="F95" i="1"/>
  <c r="F96" i="1"/>
  <c r="F110" i="1"/>
  <c r="F120" i="1"/>
  <c r="F129" i="1"/>
  <c r="F128" i="1"/>
  <c r="F127" i="1"/>
  <c r="F126" i="1"/>
  <c r="F125" i="1"/>
  <c r="F124" i="1"/>
  <c r="F123" i="1"/>
  <c r="F122" i="1"/>
  <c r="F121" i="1"/>
  <c r="F116" i="1"/>
  <c r="F115" i="1"/>
  <c r="F113" i="1"/>
  <c r="F112" i="1"/>
  <c r="F111" i="1"/>
  <c r="F109" i="1"/>
  <c r="F108" i="1"/>
  <c r="G106" i="1"/>
  <c r="G144" i="1" l="1"/>
  <c r="G117" i="1"/>
  <c r="G130" i="1"/>
  <c r="F55" i="1"/>
  <c r="F56" i="1" l="1"/>
  <c r="F90" i="1" l="1"/>
  <c r="F89" i="1"/>
  <c r="G91" i="1" l="1"/>
  <c r="F54" i="1"/>
  <c r="F86" i="1"/>
  <c r="F30" i="1"/>
  <c r="F29" i="1"/>
  <c r="F28" i="1"/>
  <c r="F27" i="1"/>
  <c r="F26" i="1"/>
  <c r="F25" i="1"/>
  <c r="F24" i="1"/>
  <c r="F23" i="1"/>
  <c r="F22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4" i="1"/>
  <c r="F33" i="1"/>
  <c r="F48" i="1"/>
  <c r="F47" i="1"/>
  <c r="F46" i="1"/>
  <c r="F45" i="1"/>
  <c r="F44" i="1"/>
  <c r="F43" i="1"/>
  <c r="F42" i="1"/>
  <c r="F41" i="1"/>
  <c r="F40" i="1"/>
  <c r="F39" i="1"/>
  <c r="F38" i="1"/>
  <c r="F57" i="1"/>
  <c r="F53" i="1"/>
  <c r="F52" i="1"/>
  <c r="F51" i="1"/>
  <c r="F61" i="1"/>
  <c r="F60" i="1"/>
  <c r="F72" i="1"/>
  <c r="F71" i="1"/>
  <c r="F68" i="1"/>
  <c r="F67" i="1"/>
  <c r="F66" i="1"/>
  <c r="F65" i="1"/>
  <c r="F64" i="1"/>
  <c r="F85" i="1"/>
  <c r="F84" i="1"/>
  <c r="F83" i="1"/>
  <c r="F82" i="1"/>
  <c r="F81" i="1"/>
  <c r="F80" i="1"/>
  <c r="F79" i="1"/>
  <c r="F78" i="1"/>
  <c r="F77" i="1"/>
  <c r="F76" i="1"/>
  <c r="F75" i="1"/>
  <c r="G87" i="1" l="1"/>
  <c r="G73" i="1"/>
  <c r="G62" i="1"/>
  <c r="G36" i="1"/>
  <c r="G49" i="1"/>
  <c r="G69" i="1"/>
  <c r="G20" i="1"/>
  <c r="G31" i="1"/>
  <c r="G58" i="1"/>
  <c r="G99" i="1" l="1"/>
</calcChain>
</file>

<file path=xl/sharedStrings.xml><?xml version="1.0" encoding="utf-8"?>
<sst xmlns="http://schemas.openxmlformats.org/spreadsheetml/2006/main" count="133" uniqueCount="131">
  <si>
    <t>Material list for 3 bedroom 2 bathroom house</t>
  </si>
  <si>
    <t>Framing</t>
  </si>
  <si>
    <t>2x12x10 #2 yp</t>
  </si>
  <si>
    <t>2x12x12 #2 yp</t>
  </si>
  <si>
    <t>2x12x16 #2 yp</t>
  </si>
  <si>
    <t>2x12x14 Borate # 2</t>
  </si>
  <si>
    <t>2x4x14 Borate #2</t>
  </si>
  <si>
    <t>2X4X16 Styandart STD &amp; BTR</t>
  </si>
  <si>
    <t>2x4x16 Treated #2 yp</t>
  </si>
  <si>
    <t>2x4x16 # 2yp</t>
  </si>
  <si>
    <t>2x4x16  SPF STD &amp; BTR</t>
  </si>
  <si>
    <t>2x2x20 SPF STD &amp; BTR</t>
  </si>
  <si>
    <t>2x4x8 Treated # 2yp</t>
  </si>
  <si>
    <t>2x4x92 5/8 Stud F/J SPF</t>
  </si>
  <si>
    <t>2x6x14 #2yp</t>
  </si>
  <si>
    <t>2x6x16 # 2yp</t>
  </si>
  <si>
    <t>2x6x8 Treated # Prime yp</t>
  </si>
  <si>
    <t>2x6x92 5/8 Stud FJ Solid</t>
  </si>
  <si>
    <t>Drywall</t>
  </si>
  <si>
    <t>4x12x1/2 Drywall Certainteed</t>
  </si>
  <si>
    <t>4x12x5/8 Drywall Certainteed</t>
  </si>
  <si>
    <t>Trim</t>
  </si>
  <si>
    <t>4x8x3/4 MNF Board</t>
  </si>
  <si>
    <t>Top rail 1-3/8 x10'6'' orgill</t>
  </si>
  <si>
    <t>Shelf rod Bracket</t>
  </si>
  <si>
    <t>Shims Pine BDL/14 140p Nelson</t>
  </si>
  <si>
    <t>Base Col 3-1/4 F/J L/F</t>
  </si>
  <si>
    <t>Casing Col 2-1/2 F/J</t>
  </si>
  <si>
    <t>Roof</t>
  </si>
  <si>
    <t>Ct -Ct20 20y</t>
  </si>
  <si>
    <t>Felt 30#</t>
  </si>
  <si>
    <t>House wrap Wrex-plus 9'x150</t>
  </si>
  <si>
    <t>Siding</t>
  </si>
  <si>
    <t>Hardi 5/16x8.25x12 Cedarmil siding</t>
  </si>
  <si>
    <t>Block I/S Base Corner 4-1/2'' IBT32</t>
  </si>
  <si>
    <t>4x8x7/16 Weldboard OSB</t>
  </si>
  <si>
    <t>4x8x3/4'' Smart siding 8'' o/c Strand tex</t>
  </si>
  <si>
    <t xml:space="preserve">4x8x3/4 Soffit pannel Strand tex </t>
  </si>
  <si>
    <t>1x2x16 Smart trim Strand Tex</t>
  </si>
  <si>
    <t>1x6x16 Smart trim Plowed Strand tex</t>
  </si>
  <si>
    <t>1x4x16 Smart trim Strand tex</t>
  </si>
  <si>
    <t>Window Stool 5-1/2 FJ/ L/Ft</t>
  </si>
  <si>
    <t>Exterior doors</t>
  </si>
  <si>
    <t>RH Metal 6 PNL DB SN</t>
  </si>
  <si>
    <t>LH Metal 6 PNL DB SN</t>
  </si>
  <si>
    <t>Interior doors</t>
  </si>
  <si>
    <t>LH 6- Pnl H/C 1-3/8 4-9/16 2.5 COL F/J PT</t>
  </si>
  <si>
    <t>RH 6-Pnl H/C 1-3/8 4-9/16 2.5Col F/J PT</t>
  </si>
  <si>
    <t>Twin 5 Pnl H/C 1-3/8 4-9/16 2.5 Col F/J B</t>
  </si>
  <si>
    <t>RH 6 Pnl 1-3/8 4-9/16 2.5 Col F/J PT</t>
  </si>
  <si>
    <t>LH 6Pnl 1-3/8 4-9/16 2.5 Col F/J pt</t>
  </si>
  <si>
    <t>Windows</t>
  </si>
  <si>
    <t>WHT 111OSH HS 1/1 EQ (30x50)</t>
  </si>
  <si>
    <t>WHT 111OSH HS 1/1 EQ (20x30)</t>
  </si>
  <si>
    <t>Cornice Vent 8x16 White</t>
  </si>
  <si>
    <t>1x12x16 MDF Board</t>
  </si>
  <si>
    <t>1x16x16 MDF Board</t>
  </si>
  <si>
    <t>Henderson Trusses</t>
  </si>
  <si>
    <t>4x4 PT 8’</t>
  </si>
  <si>
    <t>2x6 PT 8’</t>
  </si>
  <si>
    <t>4x8 ¾’’ Plywood TG</t>
  </si>
  <si>
    <t>8’ studs</t>
  </si>
  <si>
    <t>2x4x16’</t>
  </si>
  <si>
    <t>4x8 smart siding 8’’ g</t>
  </si>
  <si>
    <t>Drip edge</t>
  </si>
  <si>
    <t>2x8x16’’ blocks</t>
  </si>
  <si>
    <t>1x4 Smart trim</t>
  </si>
  <si>
    <t>Shed</t>
  </si>
  <si>
    <t>4x8 x7/16 OSB</t>
  </si>
  <si>
    <t xml:space="preserve">Singles 20 y </t>
  </si>
  <si>
    <t>LH Outswing 3068 door</t>
  </si>
  <si>
    <t>Solid ridge vent 4'</t>
  </si>
  <si>
    <t>House slab 3500psi</t>
  </si>
  <si>
    <t xml:space="preserve">Concrete </t>
  </si>
  <si>
    <t>Driveway 3500Psi</t>
  </si>
  <si>
    <t>Attic stair 25-1/2''x54x8'9''</t>
  </si>
  <si>
    <t>Window tape</t>
  </si>
  <si>
    <t>Appliences</t>
  </si>
  <si>
    <t>Washer</t>
  </si>
  <si>
    <t>Dryer</t>
  </si>
  <si>
    <t>Dishwasher</t>
  </si>
  <si>
    <t>Vent a hood</t>
  </si>
  <si>
    <t>Refrigerator (Donated)</t>
  </si>
  <si>
    <t>Range (Donated)</t>
  </si>
  <si>
    <t>Flooring</t>
  </si>
  <si>
    <t>Carpet (in all 3 bedrooms)</t>
  </si>
  <si>
    <t xml:space="preserve">  Livingroom, kitchen, Laundry room, Hall</t>
  </si>
  <si>
    <t xml:space="preserve">  way, both bathrooms</t>
  </si>
  <si>
    <t>1000sq.ft.</t>
  </si>
  <si>
    <t xml:space="preserve">  Padding</t>
  </si>
  <si>
    <t>10 rolls</t>
  </si>
  <si>
    <t>Laminated wood floor. (Restore)</t>
  </si>
  <si>
    <t>Plumbing</t>
  </si>
  <si>
    <t>Toilet x 2 (16 -1/2'' high)</t>
  </si>
  <si>
    <t xml:space="preserve">Bathroom sinks x 2 </t>
  </si>
  <si>
    <t>Tub-shower faucet</t>
  </si>
  <si>
    <t>Tub-shower insert</t>
  </si>
  <si>
    <t>Kitchen sink</t>
  </si>
  <si>
    <t>Kitchen Faucet.</t>
  </si>
  <si>
    <t>Electrical</t>
  </si>
  <si>
    <t>Fart fans</t>
  </si>
  <si>
    <t>52'' Fans with light kit</t>
  </si>
  <si>
    <t>Bathroom vanity light</t>
  </si>
  <si>
    <t xml:space="preserve">Hardwired smoke detectors </t>
  </si>
  <si>
    <t>Flushmount LED lights</t>
  </si>
  <si>
    <t>Exterior porch light</t>
  </si>
  <si>
    <t>Exterior skons light</t>
  </si>
  <si>
    <t>Security lights</t>
  </si>
  <si>
    <t>Hadware</t>
  </si>
  <si>
    <t>peephole</t>
  </si>
  <si>
    <t>Entry door knocker</t>
  </si>
  <si>
    <t>Mini blinds</t>
  </si>
  <si>
    <t>Hinge pin stop</t>
  </si>
  <si>
    <t>Spring stop</t>
  </si>
  <si>
    <t>Garment hooks</t>
  </si>
  <si>
    <t>Shelf brackets</t>
  </si>
  <si>
    <t>Top rail 10'</t>
  </si>
  <si>
    <t>Mirrors</t>
  </si>
  <si>
    <t>Mirror clips</t>
  </si>
  <si>
    <t>Bathroom Hardware set</t>
  </si>
  <si>
    <t>Light bulps</t>
  </si>
  <si>
    <t>Utility cord</t>
  </si>
  <si>
    <t>Dryer cord</t>
  </si>
  <si>
    <t>Sink faucet</t>
  </si>
  <si>
    <t>Mount rod support</t>
  </si>
  <si>
    <t>pan</t>
  </si>
  <si>
    <t xml:space="preserve">50 Gal  HW heater </t>
  </si>
  <si>
    <t>HVAC</t>
  </si>
  <si>
    <t>Sprayfoam Insulation</t>
  </si>
  <si>
    <t>Cabinets</t>
  </si>
  <si>
    <t>Formica Countertops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</si>
</sst>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0" fillId="0" borderId="7" xfId="0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4" fillId="0" borderId="0" xfId="0" applyFont="1"/>
    <xf numFmtId="0" fontId="0" fillId="0" borderId="1" xfId="0" applyFont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1" fillId="0" borderId="2" xfId="0" applyFont="1" applyBorder="1"/>
    <xf numFmtId="0" fontId="0" fillId="0" borderId="0" xfId="0" applyBorder="1"/>
    <xf numFmtId="0" fontId="4" fillId="0" borderId="2" xfId="0" applyFont="1" applyBorder="1"/>
    <xf numFmtId="0" fontId="0" fillId="0" borderId="8" xfId="0" applyBorder="1"/>
    <xf numFmtId="0" fontId="1" fillId="0" borderId="9" xfId="0" applyFont="1" applyBorder="1"/>
    <xf numFmtId="0" fontId="1" fillId="0" borderId="0" xfId="0" applyFont="1" applyBorder="1"/>
    <xf numFmtId="0" fontId="0" fillId="0" borderId="1" xfId="0" applyFill="1" applyBorder="1"/>
    <xf numFmtId="0" fontId="1" fillId="0" borderId="2" xfId="0" applyFont="1" applyFill="1" applyBorder="1"/>
    <xf numFmtId="0" fontId="0" fillId="0" borderId="10" xfId="0" applyBorder="1"/>
    <xf numFmtId="0" fontId="0" fillId="0" borderId="0" xfId="0" applyFill="1" applyBorder="1"/>
    <xf numFmtId="0" fontId="1" fillId="0" borderId="11" xfId="0" applyFont="1" applyBorder="1"/>
    <xf numFmtId="0" fontId="1" fillId="0" borderId="12" xfId="0" applyFont="1" applyBorder="1"/>
    <xf numFmtId="0" fontId="0" fillId="0" borderId="2" xfId="0" applyBorder="1"/>
    <xf numFmtId="0" fontId="1" fillId="0" borderId="13" xfId="0" applyFont="1" applyBorder="1"/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0" fontId="0" fillId="0" borderId="15" xfId="0" applyBorder="1"/>
    <xf numFmtId="0" fontId="0" fillId="0" borderId="7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17" xfId="0" applyFont="1" applyBorder="1"/>
    <xf numFmtId="0" fontId="0" fillId="0" borderId="1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tabSelected="1" workbookViewId="0">
      <selection activeCell="L136" sqref="L136"/>
    </sheetView>
  </sheetViews>
  <sheetFormatPr defaultRowHeight="15" x14ac:dyDescent="0.25"/>
  <cols>
    <col min="1" max="1" width="3.85546875" customWidth="1"/>
    <col min="2" max="2" width="37" customWidth="1"/>
    <col min="3" max="3" width="9.42578125" customWidth="1"/>
    <col min="4" max="4" width="7.42578125" customWidth="1"/>
  </cols>
  <sheetData>
    <row r="1" spans="1:6" x14ac:dyDescent="0.25">
      <c r="A1" s="10" t="s">
        <v>0</v>
      </c>
    </row>
    <row r="2" spans="1:6" ht="15.75" thickBot="1" x14ac:dyDescent="0.3"/>
    <row r="3" spans="1:6" ht="15.75" thickBot="1" x14ac:dyDescent="0.3">
      <c r="A3" s="3">
        <v>1</v>
      </c>
      <c r="B3" s="4" t="s">
        <v>1</v>
      </c>
      <c r="C3" s="18"/>
      <c r="D3" s="5"/>
    </row>
    <row r="4" spans="1:6" x14ac:dyDescent="0.25">
      <c r="A4" s="2"/>
      <c r="B4" s="2" t="s">
        <v>2</v>
      </c>
      <c r="C4" s="2"/>
      <c r="D4" s="2">
        <v>4</v>
      </c>
      <c r="E4" s="1">
        <v>12.18</v>
      </c>
      <c r="F4" s="1">
        <f t="shared" ref="F4:F19" si="0">SUM(E4*D4)</f>
        <v>48.72</v>
      </c>
    </row>
    <row r="5" spans="1:6" x14ac:dyDescent="0.25">
      <c r="A5" s="1"/>
      <c r="B5" s="1" t="s">
        <v>3</v>
      </c>
      <c r="C5" s="1"/>
      <c r="D5" s="1">
        <v>4</v>
      </c>
      <c r="E5" s="1">
        <v>15.28</v>
      </c>
      <c r="F5" s="1">
        <f t="shared" si="0"/>
        <v>61.12</v>
      </c>
    </row>
    <row r="6" spans="1:6" x14ac:dyDescent="0.25">
      <c r="A6" s="1"/>
      <c r="B6" s="1" t="s">
        <v>4</v>
      </c>
      <c r="C6" s="1"/>
      <c r="D6" s="1">
        <v>1</v>
      </c>
      <c r="E6" s="1">
        <v>20.170000000000002</v>
      </c>
      <c r="F6" s="1">
        <f t="shared" si="0"/>
        <v>20.170000000000002</v>
      </c>
    </row>
    <row r="7" spans="1:6" x14ac:dyDescent="0.25">
      <c r="A7" s="1"/>
      <c r="B7" s="1" t="s">
        <v>5</v>
      </c>
      <c r="C7" s="1"/>
      <c r="D7" s="1">
        <v>1</v>
      </c>
      <c r="E7" s="1">
        <v>9.64</v>
      </c>
      <c r="F7" s="1">
        <f t="shared" si="0"/>
        <v>9.64</v>
      </c>
    </row>
    <row r="8" spans="1:6" x14ac:dyDescent="0.25">
      <c r="A8" s="1"/>
      <c r="B8" s="1" t="s">
        <v>6</v>
      </c>
      <c r="C8" s="1"/>
      <c r="D8" s="1">
        <v>20</v>
      </c>
      <c r="E8" s="1">
        <v>6.24</v>
      </c>
      <c r="F8" s="1">
        <f t="shared" si="0"/>
        <v>124.80000000000001</v>
      </c>
    </row>
    <row r="9" spans="1:6" x14ac:dyDescent="0.25">
      <c r="A9" s="1"/>
      <c r="B9" s="1" t="s">
        <v>7</v>
      </c>
      <c r="C9" s="1"/>
      <c r="D9" s="1">
        <v>77</v>
      </c>
      <c r="E9" s="1">
        <v>5.3</v>
      </c>
      <c r="F9" s="1">
        <f t="shared" si="0"/>
        <v>408.09999999999997</v>
      </c>
    </row>
    <row r="10" spans="1:6" x14ac:dyDescent="0.25">
      <c r="A10" s="1"/>
      <c r="B10" s="1" t="s">
        <v>8</v>
      </c>
      <c r="C10" s="1"/>
      <c r="D10" s="1">
        <v>109</v>
      </c>
      <c r="E10" s="1">
        <v>8.24</v>
      </c>
      <c r="F10" s="1">
        <f t="shared" si="0"/>
        <v>898.16</v>
      </c>
    </row>
    <row r="11" spans="1:6" x14ac:dyDescent="0.25">
      <c r="A11" s="1"/>
      <c r="B11" s="1" t="s">
        <v>9</v>
      </c>
      <c r="C11" s="1"/>
      <c r="D11" s="1">
        <v>15</v>
      </c>
      <c r="E11" s="1">
        <v>8.1999999999999993</v>
      </c>
      <c r="F11" s="1">
        <f t="shared" si="0"/>
        <v>122.99999999999999</v>
      </c>
    </row>
    <row r="12" spans="1:6" x14ac:dyDescent="0.25">
      <c r="A12" s="1"/>
      <c r="B12" s="1" t="s">
        <v>10</v>
      </c>
      <c r="C12" s="1"/>
      <c r="D12" s="1">
        <v>20</v>
      </c>
      <c r="E12" s="1">
        <v>5.3</v>
      </c>
      <c r="F12" s="1">
        <f t="shared" si="0"/>
        <v>106</v>
      </c>
    </row>
    <row r="13" spans="1:6" x14ac:dyDescent="0.25">
      <c r="A13" s="1"/>
      <c r="B13" s="1" t="s">
        <v>11</v>
      </c>
      <c r="C13" s="1"/>
      <c r="D13" s="1">
        <v>4</v>
      </c>
      <c r="E13" s="1">
        <v>6.53</v>
      </c>
      <c r="F13" s="1">
        <f t="shared" si="0"/>
        <v>26.12</v>
      </c>
    </row>
    <row r="14" spans="1:6" x14ac:dyDescent="0.25">
      <c r="A14" s="1"/>
      <c r="B14" s="1" t="s">
        <v>12</v>
      </c>
      <c r="C14" s="1"/>
      <c r="D14" s="1">
        <v>2</v>
      </c>
      <c r="E14" s="1">
        <v>3.71</v>
      </c>
      <c r="F14" s="1">
        <f t="shared" si="0"/>
        <v>7.42</v>
      </c>
    </row>
    <row r="15" spans="1:6" x14ac:dyDescent="0.25">
      <c r="A15" s="1"/>
      <c r="B15" s="1" t="s">
        <v>13</v>
      </c>
      <c r="C15" s="1"/>
      <c r="D15" s="1">
        <v>351</v>
      </c>
      <c r="E15" s="1">
        <v>2.61</v>
      </c>
      <c r="F15" s="1">
        <f t="shared" si="0"/>
        <v>916.1099999999999</v>
      </c>
    </row>
    <row r="16" spans="1:6" x14ac:dyDescent="0.25">
      <c r="A16" s="1"/>
      <c r="B16" s="1" t="s">
        <v>14</v>
      </c>
      <c r="C16" s="1"/>
      <c r="D16" s="1">
        <v>2</v>
      </c>
      <c r="E16" s="1">
        <v>5.71</v>
      </c>
      <c r="F16" s="1">
        <f t="shared" si="0"/>
        <v>11.42</v>
      </c>
    </row>
    <row r="17" spans="1:7" x14ac:dyDescent="0.25">
      <c r="A17" s="1"/>
      <c r="B17" s="1" t="s">
        <v>15</v>
      </c>
      <c r="C17" s="1"/>
      <c r="D17" s="1">
        <v>4</v>
      </c>
      <c r="E17" s="1">
        <v>6.25</v>
      </c>
      <c r="F17" s="1">
        <f t="shared" si="0"/>
        <v>25</v>
      </c>
    </row>
    <row r="18" spans="1:7" x14ac:dyDescent="0.25">
      <c r="A18" s="1"/>
      <c r="B18" s="1" t="s">
        <v>16</v>
      </c>
      <c r="C18" s="1"/>
      <c r="D18" s="1">
        <v>9</v>
      </c>
      <c r="E18" s="1">
        <v>6.16</v>
      </c>
      <c r="F18" s="1">
        <f t="shared" si="0"/>
        <v>55.44</v>
      </c>
    </row>
    <row r="19" spans="1:7" ht="15.75" thickBot="1" x14ac:dyDescent="0.3">
      <c r="A19" s="1"/>
      <c r="B19" s="1" t="s">
        <v>17</v>
      </c>
      <c r="C19" s="1"/>
      <c r="D19" s="1">
        <v>10</v>
      </c>
      <c r="E19" s="1">
        <v>5.1100000000000003</v>
      </c>
      <c r="F19" s="1">
        <f t="shared" si="0"/>
        <v>51.1</v>
      </c>
    </row>
    <row r="20" spans="1:7" ht="15.75" thickBot="1" x14ac:dyDescent="0.3">
      <c r="A20" s="7"/>
      <c r="B20" s="7"/>
      <c r="C20" s="7"/>
      <c r="D20" s="7"/>
      <c r="G20" s="14">
        <f>SUM(F4:F19)</f>
        <v>2892.3199999999997</v>
      </c>
    </row>
    <row r="21" spans="1:7" ht="15.75" thickBot="1" x14ac:dyDescent="0.3">
      <c r="A21" s="3">
        <v>2</v>
      </c>
      <c r="B21" s="4" t="s">
        <v>32</v>
      </c>
      <c r="C21" s="18"/>
      <c r="D21" s="5"/>
    </row>
    <row r="22" spans="1:7" x14ac:dyDescent="0.25">
      <c r="A22" s="2"/>
      <c r="B22" s="2" t="s">
        <v>31</v>
      </c>
      <c r="C22" s="2"/>
      <c r="D22" s="2">
        <v>2</v>
      </c>
      <c r="E22" s="1">
        <v>72.22</v>
      </c>
      <c r="F22" s="1">
        <f t="shared" ref="F22:F30" si="1">SUM(E22*D22)</f>
        <v>144.44</v>
      </c>
    </row>
    <row r="23" spans="1:7" x14ac:dyDescent="0.25">
      <c r="A23" s="1"/>
      <c r="B23" s="1" t="s">
        <v>33</v>
      </c>
      <c r="C23" s="1"/>
      <c r="D23" s="1">
        <v>190</v>
      </c>
      <c r="E23" s="1">
        <v>7.6</v>
      </c>
      <c r="F23" s="1">
        <f t="shared" si="1"/>
        <v>1444</v>
      </c>
    </row>
    <row r="24" spans="1:7" x14ac:dyDescent="0.25">
      <c r="A24" s="1"/>
      <c r="B24" s="1" t="s">
        <v>35</v>
      </c>
      <c r="C24" s="1"/>
      <c r="D24" s="1">
        <v>83</v>
      </c>
      <c r="E24" s="1">
        <v>6.8</v>
      </c>
      <c r="F24" s="1">
        <f t="shared" si="1"/>
        <v>564.4</v>
      </c>
    </row>
    <row r="25" spans="1:7" x14ac:dyDescent="0.25">
      <c r="A25" s="1"/>
      <c r="B25" s="1" t="s">
        <v>36</v>
      </c>
      <c r="C25" s="1"/>
      <c r="D25" s="1">
        <v>8</v>
      </c>
      <c r="E25" s="1">
        <v>29</v>
      </c>
      <c r="F25" s="1">
        <f t="shared" si="1"/>
        <v>232</v>
      </c>
    </row>
    <row r="26" spans="1:7" x14ac:dyDescent="0.25">
      <c r="A26" s="1"/>
      <c r="B26" s="1" t="s">
        <v>37</v>
      </c>
      <c r="C26" s="1"/>
      <c r="D26" s="1">
        <v>23</v>
      </c>
      <c r="E26" s="1">
        <v>21</v>
      </c>
      <c r="F26" s="1">
        <f t="shared" si="1"/>
        <v>483</v>
      </c>
    </row>
    <row r="27" spans="1:7" x14ac:dyDescent="0.25">
      <c r="A27" s="1"/>
      <c r="B27" s="1" t="s">
        <v>38</v>
      </c>
      <c r="C27" s="1"/>
      <c r="D27" s="1">
        <v>12</v>
      </c>
      <c r="E27" s="1">
        <v>4.8499999999999996</v>
      </c>
      <c r="F27" s="1">
        <f t="shared" si="1"/>
        <v>58.199999999999996</v>
      </c>
    </row>
    <row r="28" spans="1:7" x14ac:dyDescent="0.25">
      <c r="A28" s="1"/>
      <c r="B28" s="1" t="s">
        <v>39</v>
      </c>
      <c r="C28" s="1"/>
      <c r="D28" s="1">
        <v>18</v>
      </c>
      <c r="E28" s="1">
        <v>16.190000000000001</v>
      </c>
      <c r="F28" s="1">
        <f t="shared" si="1"/>
        <v>291.42</v>
      </c>
    </row>
    <row r="29" spans="1:7" x14ac:dyDescent="0.25">
      <c r="A29" s="1"/>
      <c r="B29" s="1" t="s">
        <v>40</v>
      </c>
      <c r="C29" s="1"/>
      <c r="D29" s="1">
        <v>31</v>
      </c>
      <c r="E29" s="1">
        <v>8.01</v>
      </c>
      <c r="F29" s="1">
        <f t="shared" si="1"/>
        <v>248.31</v>
      </c>
    </row>
    <row r="30" spans="1:7" ht="15.75" thickBot="1" x14ac:dyDescent="0.3">
      <c r="A30" s="1"/>
      <c r="B30" s="1" t="s">
        <v>54</v>
      </c>
      <c r="C30" s="1"/>
      <c r="D30" s="1">
        <v>16</v>
      </c>
      <c r="E30" s="1">
        <v>2.69</v>
      </c>
      <c r="F30" s="1">
        <f t="shared" si="1"/>
        <v>43.04</v>
      </c>
    </row>
    <row r="31" spans="1:7" ht="15.75" thickBot="1" x14ac:dyDescent="0.3">
      <c r="A31" s="1"/>
      <c r="B31" s="1"/>
      <c r="C31" s="1"/>
      <c r="D31" s="1"/>
      <c r="G31" s="21">
        <f>SUM(F22:F30)</f>
        <v>3508.81</v>
      </c>
    </row>
    <row r="32" spans="1:7" ht="15.75" thickBot="1" x14ac:dyDescent="0.3">
      <c r="A32" s="3">
        <v>3</v>
      </c>
      <c r="B32" s="4" t="s">
        <v>18</v>
      </c>
      <c r="C32" s="18"/>
      <c r="D32" s="5"/>
    </row>
    <row r="33" spans="1:7" x14ac:dyDescent="0.25">
      <c r="A33" s="2"/>
      <c r="B33" s="2" t="s">
        <v>19</v>
      </c>
      <c r="C33" s="2"/>
      <c r="D33" s="2">
        <v>61</v>
      </c>
      <c r="E33" s="1">
        <v>13.43</v>
      </c>
      <c r="F33" s="1">
        <f t="shared" ref="F33:F34" si="2">SUM(E33*D33)</f>
        <v>819.23</v>
      </c>
    </row>
    <row r="34" spans="1:7" x14ac:dyDescent="0.25">
      <c r="A34" s="1"/>
      <c r="B34" s="1" t="s">
        <v>20</v>
      </c>
      <c r="C34" s="1"/>
      <c r="D34" s="1">
        <v>31</v>
      </c>
      <c r="E34" s="1">
        <v>14.98</v>
      </c>
      <c r="F34" s="1">
        <f t="shared" si="2"/>
        <v>464.38</v>
      </c>
    </row>
    <row r="35" spans="1:7" ht="15.75" thickBot="1" x14ac:dyDescent="0.3">
      <c r="A35" s="1"/>
      <c r="B35" s="1"/>
      <c r="C35" s="1"/>
      <c r="D35" s="1"/>
      <c r="E35" s="22"/>
      <c r="F35" s="1"/>
    </row>
    <row r="36" spans="1:7" ht="15.75" thickBot="1" x14ac:dyDescent="0.3">
      <c r="A36" s="1"/>
      <c r="B36" s="1"/>
      <c r="C36" s="1"/>
      <c r="D36" s="1"/>
      <c r="E36" s="15"/>
      <c r="F36" s="15"/>
      <c r="G36" s="14">
        <f>SUM(F33:F34)</f>
        <v>1283.6100000000001</v>
      </c>
    </row>
    <row r="37" spans="1:7" ht="15.75" thickBot="1" x14ac:dyDescent="0.3">
      <c r="A37" s="24">
        <v>4</v>
      </c>
      <c r="B37" s="24" t="s">
        <v>21</v>
      </c>
      <c r="C37" s="25"/>
      <c r="D37" s="25"/>
    </row>
    <row r="38" spans="1:7" x14ac:dyDescent="0.25">
      <c r="A38" s="2"/>
      <c r="B38" s="2" t="s">
        <v>22</v>
      </c>
      <c r="C38" s="2"/>
      <c r="D38" s="2">
        <v>2</v>
      </c>
      <c r="E38" s="1">
        <v>35.11</v>
      </c>
      <c r="F38" s="1">
        <f t="shared" ref="F38:F48" si="3">SUM(E38*D38)</f>
        <v>70.22</v>
      </c>
    </row>
    <row r="39" spans="1:7" x14ac:dyDescent="0.25">
      <c r="A39" s="1"/>
      <c r="B39" s="1" t="s">
        <v>55</v>
      </c>
      <c r="C39" s="1"/>
      <c r="D39" s="1">
        <v>4</v>
      </c>
      <c r="E39" s="1">
        <v>17.88</v>
      </c>
      <c r="F39" s="1">
        <f t="shared" si="3"/>
        <v>71.52</v>
      </c>
    </row>
    <row r="40" spans="1:7" x14ac:dyDescent="0.25">
      <c r="A40" s="1"/>
      <c r="B40" s="1" t="s">
        <v>56</v>
      </c>
      <c r="C40" s="1"/>
      <c r="D40" s="1">
        <v>3</v>
      </c>
      <c r="E40" s="1">
        <v>31.83</v>
      </c>
      <c r="F40" s="1">
        <f t="shared" si="3"/>
        <v>95.49</v>
      </c>
    </row>
    <row r="41" spans="1:7" x14ac:dyDescent="0.25">
      <c r="A41" s="1"/>
      <c r="B41" s="1" t="s">
        <v>23</v>
      </c>
      <c r="C41" s="1"/>
      <c r="D41" s="1">
        <v>3</v>
      </c>
      <c r="E41" s="1">
        <v>8.68</v>
      </c>
      <c r="F41" s="1">
        <f t="shared" si="3"/>
        <v>26.04</v>
      </c>
    </row>
    <row r="42" spans="1:7" x14ac:dyDescent="0.25">
      <c r="A42" s="1"/>
      <c r="B42" s="1" t="s">
        <v>24</v>
      </c>
      <c r="C42" s="1"/>
      <c r="D42" s="1">
        <v>4</v>
      </c>
      <c r="E42" s="1">
        <v>1.87</v>
      </c>
      <c r="F42" s="1">
        <f t="shared" si="3"/>
        <v>7.48</v>
      </c>
    </row>
    <row r="43" spans="1:7" x14ac:dyDescent="0.25">
      <c r="A43" s="1"/>
      <c r="B43" s="1" t="s">
        <v>25</v>
      </c>
      <c r="C43" s="1"/>
      <c r="D43" s="1">
        <v>2</v>
      </c>
      <c r="E43" s="1">
        <v>1.3</v>
      </c>
      <c r="F43" s="1">
        <f t="shared" si="3"/>
        <v>2.6</v>
      </c>
    </row>
    <row r="44" spans="1:7" x14ac:dyDescent="0.25">
      <c r="A44" s="1"/>
      <c r="B44" s="1" t="s">
        <v>75</v>
      </c>
      <c r="C44" s="1"/>
      <c r="D44" s="1">
        <v>1</v>
      </c>
      <c r="E44" s="1">
        <v>254</v>
      </c>
      <c r="F44" s="1">
        <f t="shared" si="3"/>
        <v>254</v>
      </c>
    </row>
    <row r="45" spans="1:7" x14ac:dyDescent="0.25">
      <c r="A45" s="1"/>
      <c r="B45" s="1" t="s">
        <v>26</v>
      </c>
      <c r="C45" s="1"/>
      <c r="D45" s="1">
        <v>352</v>
      </c>
      <c r="E45" s="1">
        <v>0.53</v>
      </c>
      <c r="F45" s="1">
        <f t="shared" si="3"/>
        <v>186.56</v>
      </c>
    </row>
    <row r="46" spans="1:7" x14ac:dyDescent="0.25">
      <c r="A46" s="1"/>
      <c r="B46" s="1" t="s">
        <v>27</v>
      </c>
      <c r="C46" s="1"/>
      <c r="D46" s="1">
        <v>107</v>
      </c>
      <c r="E46" s="1">
        <v>0.39</v>
      </c>
      <c r="F46" s="1">
        <f t="shared" si="3"/>
        <v>41.730000000000004</v>
      </c>
    </row>
    <row r="47" spans="1:7" x14ac:dyDescent="0.25">
      <c r="A47" s="1"/>
      <c r="B47" s="1" t="s">
        <v>34</v>
      </c>
      <c r="C47" s="1"/>
      <c r="D47" s="1">
        <v>48</v>
      </c>
      <c r="E47" s="1">
        <v>1.25</v>
      </c>
      <c r="F47" s="1">
        <f t="shared" si="3"/>
        <v>60</v>
      </c>
    </row>
    <row r="48" spans="1:7" ht="15.75" thickBot="1" x14ac:dyDescent="0.3">
      <c r="A48" s="1"/>
      <c r="B48" s="1" t="s">
        <v>41</v>
      </c>
      <c r="C48" s="1"/>
      <c r="D48" s="1">
        <v>48</v>
      </c>
      <c r="E48" s="1">
        <v>1.07</v>
      </c>
      <c r="F48" s="1">
        <f t="shared" si="3"/>
        <v>51.36</v>
      </c>
    </row>
    <row r="49" spans="1:7" ht="15.75" thickBot="1" x14ac:dyDescent="0.3">
      <c r="A49" s="7"/>
      <c r="B49" s="7"/>
      <c r="C49" s="7"/>
      <c r="D49" s="7"/>
      <c r="G49" s="14">
        <f>SUM(F38:F48)</f>
        <v>867.00000000000011</v>
      </c>
    </row>
    <row r="50" spans="1:7" ht="15.75" thickBot="1" x14ac:dyDescent="0.3">
      <c r="A50" s="3">
        <v>5</v>
      </c>
      <c r="B50" s="4" t="s">
        <v>28</v>
      </c>
      <c r="C50" s="18"/>
      <c r="D50" s="5"/>
    </row>
    <row r="51" spans="1:7" x14ac:dyDescent="0.25">
      <c r="A51" s="2"/>
      <c r="B51" s="2" t="s">
        <v>57</v>
      </c>
      <c r="C51" s="2"/>
      <c r="D51" s="2">
        <v>23</v>
      </c>
      <c r="E51" s="1">
        <v>125</v>
      </c>
      <c r="F51" s="1">
        <f t="shared" ref="F51:F57" si="4">SUM(E51*D51)</f>
        <v>2875</v>
      </c>
    </row>
    <row r="52" spans="1:7" x14ac:dyDescent="0.25">
      <c r="A52" s="1"/>
      <c r="B52" s="1" t="s">
        <v>29</v>
      </c>
      <c r="C52" s="1"/>
      <c r="D52" s="1">
        <v>72</v>
      </c>
      <c r="E52" s="1">
        <v>24</v>
      </c>
      <c r="F52" s="1">
        <f t="shared" si="4"/>
        <v>1728</v>
      </c>
    </row>
    <row r="53" spans="1:7" x14ac:dyDescent="0.25">
      <c r="A53" s="1"/>
      <c r="B53" s="1" t="s">
        <v>30</v>
      </c>
      <c r="C53" s="1"/>
      <c r="D53" s="1">
        <v>8</v>
      </c>
      <c r="E53" s="1">
        <v>14.67</v>
      </c>
      <c r="F53" s="1">
        <f t="shared" si="4"/>
        <v>117.36</v>
      </c>
    </row>
    <row r="54" spans="1:7" x14ac:dyDescent="0.25">
      <c r="A54" s="1"/>
      <c r="B54" s="1" t="s">
        <v>71</v>
      </c>
      <c r="C54" s="1"/>
      <c r="D54" s="1">
        <v>10</v>
      </c>
      <c r="E54" s="1">
        <v>11</v>
      </c>
      <c r="F54" s="1">
        <f t="shared" si="4"/>
        <v>110</v>
      </c>
    </row>
    <row r="55" spans="1:7" x14ac:dyDescent="0.25">
      <c r="A55" s="1"/>
      <c r="B55" s="1" t="s">
        <v>76</v>
      </c>
      <c r="C55" s="1"/>
      <c r="D55" s="1">
        <v>13</v>
      </c>
      <c r="E55" s="1">
        <v>12</v>
      </c>
      <c r="F55" s="1">
        <f t="shared" si="4"/>
        <v>156</v>
      </c>
    </row>
    <row r="56" spans="1:7" x14ac:dyDescent="0.25">
      <c r="A56" s="1"/>
      <c r="B56" s="1" t="s">
        <v>64</v>
      </c>
      <c r="C56" s="1"/>
      <c r="D56" s="1">
        <v>27</v>
      </c>
      <c r="E56" s="1">
        <v>3</v>
      </c>
      <c r="F56" s="1">
        <f t="shared" si="4"/>
        <v>81</v>
      </c>
    </row>
    <row r="57" spans="1:7" ht="15.75" thickBot="1" x14ac:dyDescent="0.3">
      <c r="A57" s="1"/>
      <c r="B57" s="1" t="s">
        <v>35</v>
      </c>
      <c r="C57" s="1"/>
      <c r="D57" s="1">
        <v>60</v>
      </c>
      <c r="E57" s="1">
        <v>13</v>
      </c>
      <c r="F57" s="1">
        <f t="shared" si="4"/>
        <v>780</v>
      </c>
    </row>
    <row r="58" spans="1:7" ht="15.75" thickBot="1" x14ac:dyDescent="0.3">
      <c r="A58" s="7"/>
      <c r="B58" s="7"/>
      <c r="C58" s="7"/>
      <c r="D58" s="7"/>
      <c r="G58" s="14">
        <f>SUM(F51:F57)</f>
        <v>5847.36</v>
      </c>
    </row>
    <row r="59" spans="1:7" ht="15.75" thickBot="1" x14ac:dyDescent="0.3">
      <c r="A59" s="3">
        <v>6</v>
      </c>
      <c r="B59" s="4" t="s">
        <v>42</v>
      </c>
      <c r="C59" s="18"/>
      <c r="D59" s="5"/>
    </row>
    <row r="60" spans="1:7" x14ac:dyDescent="0.25">
      <c r="A60" s="2"/>
      <c r="B60" s="2" t="s">
        <v>43</v>
      </c>
      <c r="C60" s="2"/>
      <c r="D60" s="2">
        <v>1</v>
      </c>
      <c r="E60" s="6">
        <v>139.19999999999999</v>
      </c>
      <c r="F60" s="6">
        <f t="shared" ref="F60:F61" si="5">SUM(E60*D60)</f>
        <v>139.19999999999999</v>
      </c>
    </row>
    <row r="61" spans="1:7" ht="15.75" thickBot="1" x14ac:dyDescent="0.3">
      <c r="A61" s="1"/>
      <c r="B61" s="1" t="s">
        <v>44</v>
      </c>
      <c r="C61" s="1"/>
      <c r="D61" s="1">
        <v>1</v>
      </c>
      <c r="E61" s="6">
        <v>139.19999999999999</v>
      </c>
      <c r="F61" s="6">
        <f t="shared" si="5"/>
        <v>139.19999999999999</v>
      </c>
    </row>
    <row r="62" spans="1:7" ht="15.75" thickBot="1" x14ac:dyDescent="0.3">
      <c r="A62" s="7"/>
      <c r="B62" s="7"/>
      <c r="C62" s="7"/>
      <c r="D62" s="7"/>
      <c r="G62" s="14">
        <f>SUM(F60:F61)</f>
        <v>278.39999999999998</v>
      </c>
    </row>
    <row r="63" spans="1:7" ht="15.75" thickBot="1" x14ac:dyDescent="0.3">
      <c r="A63" s="3">
        <v>7</v>
      </c>
      <c r="B63" s="4" t="s">
        <v>45</v>
      </c>
      <c r="C63" s="18"/>
      <c r="D63" s="5"/>
    </row>
    <row r="64" spans="1:7" x14ac:dyDescent="0.25">
      <c r="A64" s="2"/>
      <c r="B64" s="2" t="s">
        <v>46</v>
      </c>
      <c r="C64" s="2"/>
      <c r="D64" s="2">
        <v>2</v>
      </c>
      <c r="E64" s="1">
        <v>85.5</v>
      </c>
      <c r="F64" s="1">
        <f t="shared" ref="F64:F68" si="6">SUM(E64*D64)</f>
        <v>171</v>
      </c>
    </row>
    <row r="65" spans="1:7" x14ac:dyDescent="0.25">
      <c r="A65" s="1"/>
      <c r="B65" s="1" t="s">
        <v>47</v>
      </c>
      <c r="C65" s="1"/>
      <c r="D65" s="1">
        <v>2</v>
      </c>
      <c r="E65" s="1">
        <v>85.4</v>
      </c>
      <c r="F65" s="1">
        <f t="shared" si="6"/>
        <v>170.8</v>
      </c>
    </row>
    <row r="66" spans="1:7" x14ac:dyDescent="0.25">
      <c r="A66" s="1"/>
      <c r="B66" s="1" t="s">
        <v>48</v>
      </c>
      <c r="C66" s="1"/>
      <c r="D66" s="1">
        <v>2</v>
      </c>
      <c r="E66" s="1">
        <v>138.80000000000001</v>
      </c>
      <c r="F66" s="1">
        <f t="shared" si="6"/>
        <v>277.60000000000002</v>
      </c>
    </row>
    <row r="67" spans="1:7" x14ac:dyDescent="0.25">
      <c r="A67" s="1"/>
      <c r="B67" s="1" t="s">
        <v>49</v>
      </c>
      <c r="C67" s="1"/>
      <c r="D67" s="1">
        <v>1</v>
      </c>
      <c r="E67" s="1">
        <v>82.74</v>
      </c>
      <c r="F67" s="1">
        <f t="shared" si="6"/>
        <v>82.74</v>
      </c>
    </row>
    <row r="68" spans="1:7" ht="15.75" thickBot="1" x14ac:dyDescent="0.3">
      <c r="A68" s="1"/>
      <c r="B68" s="1" t="s">
        <v>50</v>
      </c>
      <c r="C68" s="1"/>
      <c r="D68" s="1">
        <v>2</v>
      </c>
      <c r="E68" s="1">
        <v>82.74</v>
      </c>
      <c r="F68" s="1">
        <f t="shared" si="6"/>
        <v>165.48</v>
      </c>
    </row>
    <row r="69" spans="1:7" ht="15.75" thickBot="1" x14ac:dyDescent="0.3">
      <c r="A69" s="7"/>
      <c r="B69" s="7"/>
      <c r="C69" s="7"/>
      <c r="D69" s="7"/>
      <c r="G69" s="14">
        <f>SUM(F64:F68)</f>
        <v>867.62000000000012</v>
      </c>
    </row>
    <row r="70" spans="1:7" ht="15.75" thickBot="1" x14ac:dyDescent="0.3">
      <c r="A70" s="3">
        <v>8</v>
      </c>
      <c r="B70" s="4" t="s">
        <v>51</v>
      </c>
      <c r="C70" s="18"/>
      <c r="D70" s="5"/>
    </row>
    <row r="71" spans="1:7" x14ac:dyDescent="0.25">
      <c r="A71" s="2"/>
      <c r="B71" s="2" t="s">
        <v>52</v>
      </c>
      <c r="C71" s="2"/>
      <c r="D71" s="2">
        <v>8</v>
      </c>
      <c r="E71" s="11">
        <v>129.6</v>
      </c>
      <c r="F71" s="11">
        <f t="shared" ref="F71:F72" si="7">SUM(E71*D71)</f>
        <v>1036.8</v>
      </c>
    </row>
    <row r="72" spans="1:7" ht="15.75" thickBot="1" x14ac:dyDescent="0.3">
      <c r="A72" s="1"/>
      <c r="B72" s="1" t="s">
        <v>53</v>
      </c>
      <c r="C72" s="1"/>
      <c r="D72" s="1">
        <v>2</v>
      </c>
      <c r="E72" s="11">
        <v>93.23</v>
      </c>
      <c r="F72" s="11">
        <f t="shared" si="7"/>
        <v>186.46</v>
      </c>
    </row>
    <row r="73" spans="1:7" ht="15.75" thickBot="1" x14ac:dyDescent="0.3">
      <c r="A73" s="1"/>
      <c r="B73" s="1"/>
      <c r="C73" s="7"/>
      <c r="D73" s="7"/>
      <c r="G73" s="14">
        <f>SUM(F71:F72)</f>
        <v>1223.26</v>
      </c>
    </row>
    <row r="74" spans="1:7" x14ac:dyDescent="0.25">
      <c r="A74" s="27">
        <v>9</v>
      </c>
      <c r="B74" s="28" t="s">
        <v>67</v>
      </c>
      <c r="C74" s="29"/>
      <c r="D74" s="30"/>
    </row>
    <row r="75" spans="1:7" x14ac:dyDescent="0.25">
      <c r="A75" s="1"/>
      <c r="B75" s="8" t="s">
        <v>58</v>
      </c>
      <c r="C75" s="8"/>
      <c r="D75" s="9">
        <v>2</v>
      </c>
      <c r="E75" s="22">
        <v>12</v>
      </c>
      <c r="F75" s="1">
        <f>SUM(E75*D75)</f>
        <v>24</v>
      </c>
    </row>
    <row r="76" spans="1:7" x14ac:dyDescent="0.25">
      <c r="A76" s="1"/>
      <c r="B76" s="8" t="s">
        <v>59</v>
      </c>
      <c r="C76" s="8"/>
      <c r="D76" s="9">
        <v>9</v>
      </c>
      <c r="E76" s="22">
        <v>6.16</v>
      </c>
      <c r="F76" s="1">
        <f t="shared" ref="F76:F86" si="8">SUM(E76*D76)</f>
        <v>55.44</v>
      </c>
    </row>
    <row r="77" spans="1:7" x14ac:dyDescent="0.25">
      <c r="A77" s="1"/>
      <c r="B77" s="8" t="s">
        <v>60</v>
      </c>
      <c r="C77" s="8"/>
      <c r="D77" s="9">
        <v>2</v>
      </c>
      <c r="E77" s="22">
        <v>28.1</v>
      </c>
      <c r="F77" s="1">
        <f t="shared" si="8"/>
        <v>56.2</v>
      </c>
    </row>
    <row r="78" spans="1:7" x14ac:dyDescent="0.25">
      <c r="A78" s="1"/>
      <c r="B78" s="8" t="s">
        <v>61</v>
      </c>
      <c r="C78" s="8"/>
      <c r="D78" s="9">
        <v>36</v>
      </c>
      <c r="E78" s="22">
        <v>2.7</v>
      </c>
      <c r="F78" s="1">
        <f t="shared" si="8"/>
        <v>97.2</v>
      </c>
    </row>
    <row r="79" spans="1:7" x14ac:dyDescent="0.25">
      <c r="A79" s="1"/>
      <c r="B79" s="8" t="s">
        <v>62</v>
      </c>
      <c r="C79" s="8"/>
      <c r="D79" s="9">
        <v>12</v>
      </c>
      <c r="E79" s="22">
        <v>5.37</v>
      </c>
      <c r="F79" s="1">
        <f t="shared" si="8"/>
        <v>64.44</v>
      </c>
    </row>
    <row r="80" spans="1:7" x14ac:dyDescent="0.25">
      <c r="A80" s="1"/>
      <c r="B80" s="8" t="s">
        <v>63</v>
      </c>
      <c r="C80" s="8"/>
      <c r="D80" s="9">
        <v>8</v>
      </c>
      <c r="E80" s="22">
        <v>29</v>
      </c>
      <c r="F80" s="1">
        <f t="shared" si="8"/>
        <v>232</v>
      </c>
    </row>
    <row r="81" spans="1:7" x14ac:dyDescent="0.25">
      <c r="A81" s="1"/>
      <c r="B81" s="8" t="s">
        <v>64</v>
      </c>
      <c r="C81" s="8"/>
      <c r="D81" s="9">
        <v>4</v>
      </c>
      <c r="E81" s="22">
        <v>4.8099999999999996</v>
      </c>
      <c r="F81" s="1">
        <f t="shared" si="8"/>
        <v>19.239999999999998</v>
      </c>
    </row>
    <row r="82" spans="1:7" x14ac:dyDescent="0.25">
      <c r="A82" s="1"/>
      <c r="B82" s="8" t="s">
        <v>65</v>
      </c>
      <c r="C82" s="8"/>
      <c r="D82" s="9">
        <v>12</v>
      </c>
      <c r="E82" s="22">
        <v>3.96</v>
      </c>
      <c r="F82" s="1">
        <f t="shared" si="8"/>
        <v>47.519999999999996</v>
      </c>
    </row>
    <row r="83" spans="1:7" x14ac:dyDescent="0.25">
      <c r="A83" s="1"/>
      <c r="B83" s="8" t="s">
        <v>66</v>
      </c>
      <c r="C83" s="8"/>
      <c r="D83" s="9">
        <v>14</v>
      </c>
      <c r="E83" s="22">
        <v>8.01</v>
      </c>
      <c r="F83" s="1">
        <f t="shared" si="8"/>
        <v>112.14</v>
      </c>
    </row>
    <row r="84" spans="1:7" x14ac:dyDescent="0.25">
      <c r="A84" s="1"/>
      <c r="B84" s="1" t="s">
        <v>68</v>
      </c>
      <c r="C84" s="1"/>
      <c r="D84" s="1">
        <v>3</v>
      </c>
      <c r="E84" s="22">
        <v>6.8</v>
      </c>
      <c r="F84" s="1">
        <f t="shared" si="8"/>
        <v>20.399999999999999</v>
      </c>
    </row>
    <row r="85" spans="1:7" x14ac:dyDescent="0.25">
      <c r="A85" s="1"/>
      <c r="B85" s="1" t="s">
        <v>69</v>
      </c>
      <c r="C85" s="1"/>
      <c r="D85" s="1">
        <v>3</v>
      </c>
      <c r="E85" s="22">
        <v>24.47</v>
      </c>
      <c r="F85" s="1">
        <f t="shared" si="8"/>
        <v>73.41</v>
      </c>
    </row>
    <row r="86" spans="1:7" ht="15.75" thickBot="1" x14ac:dyDescent="0.3">
      <c r="A86" s="1"/>
      <c r="B86" s="12" t="s">
        <v>70</v>
      </c>
      <c r="C86" s="12"/>
      <c r="D86" s="13">
        <v>1</v>
      </c>
      <c r="E86" s="22">
        <v>193</v>
      </c>
      <c r="F86" s="1">
        <f t="shared" si="8"/>
        <v>193</v>
      </c>
    </row>
    <row r="87" spans="1:7" ht="15.75" thickBot="1" x14ac:dyDescent="0.3">
      <c r="A87" s="1"/>
      <c r="B87" s="7"/>
      <c r="C87" s="7"/>
      <c r="D87" s="7"/>
      <c r="G87" s="14">
        <f>SUM(F75:F86)</f>
        <v>994.9899999999999</v>
      </c>
    </row>
    <row r="88" spans="1:7" ht="15.75" thickBot="1" x14ac:dyDescent="0.3">
      <c r="A88">
        <v>10</v>
      </c>
      <c r="B88" s="14" t="s">
        <v>73</v>
      </c>
      <c r="C88" s="14"/>
      <c r="D88" s="26"/>
    </row>
    <row r="89" spans="1:7" x14ac:dyDescent="0.25">
      <c r="B89" s="2" t="s">
        <v>72</v>
      </c>
      <c r="C89" s="2"/>
      <c r="D89" s="2">
        <v>35</v>
      </c>
      <c r="E89" s="1">
        <v>121</v>
      </c>
      <c r="F89" s="1">
        <f t="shared" ref="F89:F90" si="9">SUM(E89*D89)</f>
        <v>4235</v>
      </c>
    </row>
    <row r="90" spans="1:7" ht="15.75" thickBot="1" x14ac:dyDescent="0.3">
      <c r="B90" s="7" t="s">
        <v>74</v>
      </c>
      <c r="C90" s="7"/>
      <c r="D90" s="7">
        <v>16</v>
      </c>
      <c r="E90" s="1">
        <v>121</v>
      </c>
      <c r="F90" s="1">
        <f t="shared" si="9"/>
        <v>1936</v>
      </c>
    </row>
    <row r="91" spans="1:7" ht="15.75" thickBot="1" x14ac:dyDescent="0.3">
      <c r="A91" s="1"/>
      <c r="B91" s="7"/>
      <c r="C91" s="7"/>
      <c r="D91" s="7"/>
      <c r="G91" s="14">
        <f>SUM(F89:F90)</f>
        <v>6171</v>
      </c>
    </row>
    <row r="92" spans="1:7" ht="15.75" thickBot="1" x14ac:dyDescent="0.3">
      <c r="A92">
        <v>11</v>
      </c>
      <c r="B92" s="14" t="s">
        <v>77</v>
      </c>
      <c r="C92" s="14"/>
      <c r="D92" s="31"/>
    </row>
    <row r="93" spans="1:7" x14ac:dyDescent="0.25">
      <c r="B93" s="2" t="s">
        <v>78</v>
      </c>
      <c r="C93" s="2">
        <v>782472</v>
      </c>
      <c r="D93" s="2">
        <v>1</v>
      </c>
      <c r="E93" s="1"/>
      <c r="F93" s="1">
        <v>450</v>
      </c>
    </row>
    <row r="94" spans="1:7" x14ac:dyDescent="0.25">
      <c r="B94" s="1" t="s">
        <v>79</v>
      </c>
      <c r="C94" s="1"/>
      <c r="D94" s="1"/>
      <c r="E94" s="1"/>
      <c r="F94" s="1">
        <v>450</v>
      </c>
    </row>
    <row r="95" spans="1:7" x14ac:dyDescent="0.25">
      <c r="B95" s="1" t="s">
        <v>80</v>
      </c>
      <c r="C95" s="1">
        <v>625592</v>
      </c>
      <c r="D95" s="1">
        <v>1</v>
      </c>
      <c r="E95" s="1">
        <v>349</v>
      </c>
      <c r="F95" s="1">
        <f>SUM(E95*D95)</f>
        <v>349</v>
      </c>
    </row>
    <row r="96" spans="1:7" x14ac:dyDescent="0.25">
      <c r="B96" s="1" t="s">
        <v>81</v>
      </c>
      <c r="C96" s="1">
        <v>274126</v>
      </c>
      <c r="D96" s="1">
        <v>1</v>
      </c>
      <c r="E96" s="1">
        <v>179</v>
      </c>
      <c r="F96" s="1">
        <f>SUM(E96*D96)</f>
        <v>179</v>
      </c>
    </row>
    <row r="97" spans="1:7" x14ac:dyDescent="0.25">
      <c r="B97" s="1" t="s">
        <v>82</v>
      </c>
      <c r="C97" s="1"/>
      <c r="D97" s="1"/>
      <c r="E97" s="1"/>
      <c r="F97" s="1"/>
    </row>
    <row r="98" spans="1:7" ht="15.75" thickBot="1" x14ac:dyDescent="0.3">
      <c r="B98" s="1" t="s">
        <v>83</v>
      </c>
      <c r="C98" s="1"/>
      <c r="D98" s="1"/>
      <c r="E98" s="1"/>
      <c r="F98" s="1"/>
    </row>
    <row r="99" spans="1:7" ht="15.75" thickBot="1" x14ac:dyDescent="0.3">
      <c r="B99" s="7"/>
      <c r="C99" s="7"/>
      <c r="D99" s="7"/>
      <c r="G99" s="14">
        <f>SUM(F93:F98)</f>
        <v>1428</v>
      </c>
    </row>
    <row r="100" spans="1:7" ht="15.75" thickBot="1" x14ac:dyDescent="0.3">
      <c r="A100">
        <v>12</v>
      </c>
      <c r="B100" s="16" t="s">
        <v>84</v>
      </c>
      <c r="C100" s="16"/>
      <c r="D100" s="31"/>
    </row>
    <row r="101" spans="1:7" x14ac:dyDescent="0.25">
      <c r="B101" s="2" t="s">
        <v>85</v>
      </c>
      <c r="C101" s="2"/>
      <c r="D101" s="2"/>
      <c r="E101" s="1"/>
      <c r="F101" s="1">
        <v>1900</v>
      </c>
    </row>
    <row r="102" spans="1:7" x14ac:dyDescent="0.25">
      <c r="B102" s="1" t="s">
        <v>91</v>
      </c>
      <c r="C102" s="1"/>
      <c r="D102" s="1"/>
      <c r="E102" s="1"/>
      <c r="F102" s="1"/>
    </row>
    <row r="103" spans="1:7" x14ac:dyDescent="0.25">
      <c r="B103" s="1" t="s">
        <v>86</v>
      </c>
      <c r="C103" s="1"/>
      <c r="D103" s="1"/>
      <c r="E103" s="1"/>
      <c r="F103" s="1"/>
    </row>
    <row r="104" spans="1:7" x14ac:dyDescent="0.25">
      <c r="B104" s="1" t="s">
        <v>87</v>
      </c>
      <c r="C104" s="1"/>
      <c r="D104" s="1" t="s">
        <v>88</v>
      </c>
      <c r="E104" s="1"/>
      <c r="F104" s="1">
        <v>1300</v>
      </c>
    </row>
    <row r="105" spans="1:7" ht="15.75" thickBot="1" x14ac:dyDescent="0.3">
      <c r="B105" s="7" t="s">
        <v>89</v>
      </c>
      <c r="C105" s="7"/>
      <c r="D105" s="7" t="s">
        <v>90</v>
      </c>
      <c r="E105" s="1"/>
      <c r="F105" s="1">
        <v>500</v>
      </c>
    </row>
    <row r="106" spans="1:7" ht="15.75" thickBot="1" x14ac:dyDescent="0.3">
      <c r="B106" s="7"/>
      <c r="C106" s="7"/>
      <c r="D106" s="7"/>
      <c r="G106" s="14">
        <f>SUM(F101:F105)</f>
        <v>3700</v>
      </c>
    </row>
    <row r="107" spans="1:7" ht="15.75" thickBot="1" x14ac:dyDescent="0.3">
      <c r="A107">
        <v>13</v>
      </c>
      <c r="B107" s="14" t="s">
        <v>92</v>
      </c>
      <c r="C107" s="14"/>
      <c r="D107" s="31"/>
    </row>
    <row r="108" spans="1:7" x14ac:dyDescent="0.25">
      <c r="B108" s="2" t="s">
        <v>93</v>
      </c>
      <c r="C108" s="2">
        <v>476961</v>
      </c>
      <c r="D108" s="2">
        <v>2</v>
      </c>
      <c r="E108" s="1">
        <v>140</v>
      </c>
      <c r="F108" s="1">
        <f>SUM(D108*E108)</f>
        <v>280</v>
      </c>
    </row>
    <row r="109" spans="1:7" x14ac:dyDescent="0.25">
      <c r="B109" s="1" t="s">
        <v>94</v>
      </c>
      <c r="C109" s="1">
        <v>328882</v>
      </c>
      <c r="D109" s="1">
        <v>2</v>
      </c>
      <c r="E109" s="1">
        <v>40</v>
      </c>
      <c r="F109" s="1">
        <f t="shared" ref="F109:F116" si="10">SUM(D109*E109)</f>
        <v>80</v>
      </c>
    </row>
    <row r="110" spans="1:7" x14ac:dyDescent="0.25">
      <c r="B110" s="1" t="s">
        <v>123</v>
      </c>
      <c r="C110" s="1">
        <v>749738</v>
      </c>
      <c r="D110" s="1">
        <v>2</v>
      </c>
      <c r="E110" s="1">
        <v>70</v>
      </c>
      <c r="F110" s="1">
        <f t="shared" si="10"/>
        <v>140</v>
      </c>
    </row>
    <row r="111" spans="1:7" x14ac:dyDescent="0.25">
      <c r="B111" s="1" t="s">
        <v>95</v>
      </c>
      <c r="C111" s="1">
        <v>779302</v>
      </c>
      <c r="D111" s="1">
        <v>2</v>
      </c>
      <c r="E111" s="1">
        <v>230</v>
      </c>
      <c r="F111" s="1">
        <f t="shared" si="10"/>
        <v>460</v>
      </c>
    </row>
    <row r="112" spans="1:7" x14ac:dyDescent="0.25">
      <c r="B112" s="1" t="s">
        <v>96</v>
      </c>
      <c r="C112" s="1">
        <v>140434</v>
      </c>
      <c r="D112" s="1">
        <v>2</v>
      </c>
      <c r="E112" s="1">
        <v>401</v>
      </c>
      <c r="F112" s="1">
        <f t="shared" si="10"/>
        <v>802</v>
      </c>
    </row>
    <row r="113" spans="1:7" x14ac:dyDescent="0.25">
      <c r="B113" s="1" t="s">
        <v>126</v>
      </c>
      <c r="C113" s="1">
        <v>757275</v>
      </c>
      <c r="D113" s="1">
        <v>1</v>
      </c>
      <c r="E113" s="1">
        <v>450</v>
      </c>
      <c r="F113" s="1">
        <f t="shared" si="10"/>
        <v>450</v>
      </c>
    </row>
    <row r="114" spans="1:7" x14ac:dyDescent="0.25">
      <c r="B114" s="1" t="s">
        <v>125</v>
      </c>
      <c r="C114" s="1">
        <v>317903</v>
      </c>
      <c r="D114" s="1">
        <v>1</v>
      </c>
      <c r="E114" s="1">
        <v>20</v>
      </c>
      <c r="F114" s="1">
        <f t="shared" si="10"/>
        <v>20</v>
      </c>
    </row>
    <row r="115" spans="1:7" x14ac:dyDescent="0.25">
      <c r="B115" s="1" t="s">
        <v>97</v>
      </c>
      <c r="C115" s="1">
        <v>290874</v>
      </c>
      <c r="D115" s="1">
        <v>1</v>
      </c>
      <c r="E115" s="1">
        <v>150</v>
      </c>
      <c r="F115" s="1">
        <f t="shared" si="10"/>
        <v>150</v>
      </c>
    </row>
    <row r="116" spans="1:7" ht="15.75" thickBot="1" x14ac:dyDescent="0.3">
      <c r="B116" s="1" t="s">
        <v>98</v>
      </c>
      <c r="C116" s="1">
        <v>339553</v>
      </c>
      <c r="D116" s="1">
        <v>1</v>
      </c>
      <c r="E116" s="1">
        <v>127</v>
      </c>
      <c r="F116" s="1">
        <f t="shared" si="10"/>
        <v>127</v>
      </c>
    </row>
    <row r="117" spans="1:7" ht="15.75" thickBot="1" x14ac:dyDescent="0.3">
      <c r="B117" s="7"/>
      <c r="C117" s="7"/>
      <c r="D117" s="7"/>
      <c r="E117" s="15"/>
      <c r="F117" s="15"/>
      <c r="G117" s="14">
        <f>SUM(F108:F116)</f>
        <v>2509</v>
      </c>
    </row>
    <row r="118" spans="1:7" ht="15.75" thickBot="1" x14ac:dyDescent="0.3">
      <c r="A118">
        <v>14</v>
      </c>
      <c r="B118" s="14" t="s">
        <v>99</v>
      </c>
      <c r="C118" s="14"/>
      <c r="D118" s="31"/>
    </row>
    <row r="119" spans="1:7" x14ac:dyDescent="0.25">
      <c r="A119" s="1"/>
      <c r="B119" s="2" t="s">
        <v>103</v>
      </c>
      <c r="C119" s="2">
        <v>304196</v>
      </c>
      <c r="D119" s="2">
        <v>1</v>
      </c>
      <c r="E119" s="1">
        <v>66</v>
      </c>
      <c r="F119" s="1">
        <v>66</v>
      </c>
    </row>
    <row r="120" spans="1:7" x14ac:dyDescent="0.25">
      <c r="A120" s="1"/>
      <c r="B120" s="1" t="s">
        <v>100</v>
      </c>
      <c r="C120" s="1">
        <v>551173</v>
      </c>
      <c r="D120" s="1">
        <v>2</v>
      </c>
      <c r="E120" s="1">
        <v>114</v>
      </c>
      <c r="F120" s="1">
        <f t="shared" ref="F120:F129" si="11">SUM(D120*E120)</f>
        <v>228</v>
      </c>
    </row>
    <row r="121" spans="1:7" x14ac:dyDescent="0.25">
      <c r="A121" s="1"/>
      <c r="B121" s="1" t="s">
        <v>101</v>
      </c>
      <c r="C121" s="1">
        <v>649446</v>
      </c>
      <c r="D121" s="1">
        <v>4</v>
      </c>
      <c r="E121" s="1">
        <v>70</v>
      </c>
      <c r="F121" s="1">
        <f t="shared" si="11"/>
        <v>280</v>
      </c>
    </row>
    <row r="122" spans="1:7" x14ac:dyDescent="0.25">
      <c r="A122" s="1"/>
      <c r="B122" s="1" t="s">
        <v>102</v>
      </c>
      <c r="C122" s="1">
        <v>36749</v>
      </c>
      <c r="D122" s="1">
        <v>2</v>
      </c>
      <c r="E122" s="1">
        <v>70</v>
      </c>
      <c r="F122" s="1">
        <f t="shared" si="11"/>
        <v>140</v>
      </c>
    </row>
    <row r="123" spans="1:7" x14ac:dyDescent="0.25">
      <c r="A123" s="1"/>
      <c r="B123" s="1" t="s">
        <v>104</v>
      </c>
      <c r="C123" s="1">
        <v>735392</v>
      </c>
      <c r="D123" s="1">
        <v>4</v>
      </c>
      <c r="E123" s="1">
        <v>40</v>
      </c>
      <c r="F123" s="1">
        <f t="shared" si="11"/>
        <v>160</v>
      </c>
    </row>
    <row r="124" spans="1:7" x14ac:dyDescent="0.25">
      <c r="A124" s="1"/>
      <c r="B124" s="1" t="s">
        <v>105</v>
      </c>
      <c r="C124" s="1">
        <v>22246</v>
      </c>
      <c r="D124" s="1">
        <v>2</v>
      </c>
      <c r="E124" s="1">
        <v>50</v>
      </c>
      <c r="F124" s="1">
        <f t="shared" si="11"/>
        <v>100</v>
      </c>
    </row>
    <row r="125" spans="1:7" x14ac:dyDescent="0.25">
      <c r="A125" s="1"/>
      <c r="B125" s="1" t="s">
        <v>106</v>
      </c>
      <c r="C125" s="1">
        <v>356736</v>
      </c>
      <c r="D125" s="1">
        <v>1</v>
      </c>
      <c r="E125" s="1">
        <v>20</v>
      </c>
      <c r="F125" s="1">
        <f t="shared" si="11"/>
        <v>20</v>
      </c>
    </row>
    <row r="126" spans="1:7" x14ac:dyDescent="0.25">
      <c r="A126" s="1"/>
      <c r="B126" s="1" t="s">
        <v>107</v>
      </c>
      <c r="C126" s="1">
        <v>139817</v>
      </c>
      <c r="D126" s="1">
        <v>4</v>
      </c>
      <c r="E126" s="1">
        <v>40</v>
      </c>
      <c r="F126" s="1">
        <f t="shared" si="11"/>
        <v>160</v>
      </c>
    </row>
    <row r="127" spans="1:7" x14ac:dyDescent="0.25">
      <c r="A127" s="1"/>
      <c r="B127" s="1" t="s">
        <v>120</v>
      </c>
      <c r="C127" s="1">
        <v>740060</v>
      </c>
      <c r="D127" s="1">
        <v>4</v>
      </c>
      <c r="E127" s="1">
        <v>10</v>
      </c>
      <c r="F127" s="1">
        <f t="shared" si="11"/>
        <v>40</v>
      </c>
    </row>
    <row r="128" spans="1:7" x14ac:dyDescent="0.25">
      <c r="A128" s="1"/>
      <c r="B128" s="20" t="s">
        <v>121</v>
      </c>
      <c r="C128" s="20">
        <v>575623</v>
      </c>
      <c r="D128" s="20">
        <v>3</v>
      </c>
      <c r="E128" s="20">
        <v>10</v>
      </c>
      <c r="F128" s="20">
        <f t="shared" si="11"/>
        <v>30</v>
      </c>
      <c r="G128" s="19"/>
    </row>
    <row r="129" spans="1:7" ht="15.75" thickBot="1" x14ac:dyDescent="0.3">
      <c r="A129" s="1"/>
      <c r="B129" s="32" t="s">
        <v>122</v>
      </c>
      <c r="C129" s="32">
        <v>118694</v>
      </c>
      <c r="D129" s="32">
        <v>2</v>
      </c>
      <c r="E129" s="20">
        <v>26</v>
      </c>
      <c r="F129" s="20">
        <f t="shared" si="11"/>
        <v>52</v>
      </c>
      <c r="G129" s="19"/>
    </row>
    <row r="130" spans="1:7" ht="15.75" thickBot="1" x14ac:dyDescent="0.3">
      <c r="A130" s="15"/>
      <c r="B130" s="7"/>
      <c r="C130" s="7"/>
      <c r="D130" s="7"/>
      <c r="E130" s="15"/>
      <c r="F130" s="15"/>
      <c r="G130" s="14">
        <f>SUM(F119:F129)</f>
        <v>1276</v>
      </c>
    </row>
    <row r="131" spans="1:7" ht="15.75" thickBot="1" x14ac:dyDescent="0.3">
      <c r="A131">
        <v>15</v>
      </c>
      <c r="B131" s="14" t="s">
        <v>108</v>
      </c>
      <c r="C131" s="26"/>
      <c r="D131" s="31"/>
    </row>
    <row r="132" spans="1:7" x14ac:dyDescent="0.25">
      <c r="B132" s="2" t="s">
        <v>109</v>
      </c>
      <c r="C132" s="2">
        <v>308869</v>
      </c>
      <c r="D132" s="2">
        <v>1</v>
      </c>
      <c r="E132" s="1">
        <v>10</v>
      </c>
      <c r="F132" s="20">
        <f t="shared" ref="F132:F147" si="12">SUM(D132*E132)</f>
        <v>10</v>
      </c>
    </row>
    <row r="133" spans="1:7" x14ac:dyDescent="0.25">
      <c r="B133" s="1" t="s">
        <v>110</v>
      </c>
      <c r="C133" s="1">
        <v>36457</v>
      </c>
      <c r="D133" s="1">
        <v>1</v>
      </c>
      <c r="E133" s="1">
        <v>13</v>
      </c>
      <c r="F133" s="20">
        <f t="shared" si="12"/>
        <v>13</v>
      </c>
    </row>
    <row r="134" spans="1:7" x14ac:dyDescent="0.25">
      <c r="B134" s="1" t="s">
        <v>111</v>
      </c>
      <c r="C134" s="1">
        <v>40709</v>
      </c>
      <c r="D134" s="1">
        <v>11</v>
      </c>
      <c r="E134" s="1">
        <v>6</v>
      </c>
      <c r="F134" s="20">
        <f t="shared" si="12"/>
        <v>66</v>
      </c>
    </row>
    <row r="135" spans="1:7" x14ac:dyDescent="0.25">
      <c r="B135" s="1" t="s">
        <v>112</v>
      </c>
      <c r="C135" s="1">
        <v>308834</v>
      </c>
      <c r="D135" s="1">
        <v>5</v>
      </c>
      <c r="E135" s="1">
        <v>3</v>
      </c>
      <c r="F135" s="20">
        <f t="shared" si="12"/>
        <v>15</v>
      </c>
    </row>
    <row r="136" spans="1:7" x14ac:dyDescent="0.25">
      <c r="B136" s="1" t="s">
        <v>113</v>
      </c>
      <c r="C136" s="1">
        <v>308847</v>
      </c>
      <c r="D136" s="1">
        <v>7</v>
      </c>
      <c r="E136" s="1">
        <v>2</v>
      </c>
      <c r="F136" s="20">
        <f t="shared" si="12"/>
        <v>14</v>
      </c>
    </row>
    <row r="137" spans="1:7" x14ac:dyDescent="0.25">
      <c r="B137" s="1" t="s">
        <v>114</v>
      </c>
      <c r="C137" s="1">
        <v>46378</v>
      </c>
      <c r="D137" s="1">
        <v>2</v>
      </c>
      <c r="E137" s="1">
        <v>3.5</v>
      </c>
      <c r="F137" s="20">
        <f t="shared" si="12"/>
        <v>7</v>
      </c>
    </row>
    <row r="138" spans="1:7" x14ac:dyDescent="0.25">
      <c r="B138" s="1" t="s">
        <v>115</v>
      </c>
      <c r="C138" s="1">
        <v>7832</v>
      </c>
      <c r="D138" s="1">
        <v>1</v>
      </c>
      <c r="E138" s="1">
        <v>18</v>
      </c>
      <c r="F138" s="20">
        <f t="shared" si="12"/>
        <v>18</v>
      </c>
    </row>
    <row r="139" spans="1:7" x14ac:dyDescent="0.25">
      <c r="B139" s="1" t="s">
        <v>124</v>
      </c>
      <c r="C139" s="1">
        <v>16696</v>
      </c>
      <c r="D139" s="1">
        <v>12</v>
      </c>
      <c r="E139" s="1">
        <v>2</v>
      </c>
      <c r="F139" s="20">
        <f t="shared" si="12"/>
        <v>24</v>
      </c>
    </row>
    <row r="140" spans="1:7" x14ac:dyDescent="0.25">
      <c r="B140" s="1" t="s">
        <v>116</v>
      </c>
      <c r="C140" s="1">
        <v>103268</v>
      </c>
      <c r="D140" s="1">
        <v>5</v>
      </c>
      <c r="E140" s="1">
        <v>11</v>
      </c>
      <c r="F140" s="20">
        <f t="shared" si="12"/>
        <v>55</v>
      </c>
    </row>
    <row r="141" spans="1:7" x14ac:dyDescent="0.25">
      <c r="B141" s="1" t="s">
        <v>117</v>
      </c>
      <c r="C141" s="1">
        <v>65983</v>
      </c>
      <c r="D141" s="1">
        <v>2</v>
      </c>
      <c r="E141" s="1">
        <v>28</v>
      </c>
      <c r="F141" s="20">
        <f t="shared" si="12"/>
        <v>56</v>
      </c>
    </row>
    <row r="142" spans="1:7" x14ac:dyDescent="0.25">
      <c r="B142" s="1" t="s">
        <v>118</v>
      </c>
      <c r="C142" s="1">
        <v>197434</v>
      </c>
      <c r="D142" s="1">
        <v>2</v>
      </c>
      <c r="E142" s="1">
        <v>3</v>
      </c>
      <c r="F142" s="20">
        <f t="shared" si="12"/>
        <v>6</v>
      </c>
    </row>
    <row r="143" spans="1:7" ht="15.75" thickBot="1" x14ac:dyDescent="0.3">
      <c r="B143" s="7" t="s">
        <v>119</v>
      </c>
      <c r="C143" s="7">
        <v>320997</v>
      </c>
      <c r="D143" s="7">
        <v>2</v>
      </c>
      <c r="E143" s="1">
        <v>49</v>
      </c>
      <c r="F143" s="20">
        <f t="shared" si="12"/>
        <v>98</v>
      </c>
    </row>
    <row r="144" spans="1:7" ht="15.75" thickBot="1" x14ac:dyDescent="0.3">
      <c r="B144" s="7"/>
      <c r="C144" s="1"/>
      <c r="D144" s="1"/>
      <c r="E144" s="1"/>
      <c r="F144" s="23"/>
      <c r="G144" s="14">
        <f>SUM(F132:F143)</f>
        <v>382</v>
      </c>
    </row>
    <row r="145" spans="1:7" ht="15.75" thickBot="1" x14ac:dyDescent="0.3">
      <c r="A145" s="17">
        <v>16</v>
      </c>
      <c r="B145" s="14" t="s">
        <v>127</v>
      </c>
      <c r="C145" s="33"/>
      <c r="D145" s="34">
        <v>1</v>
      </c>
      <c r="E145" s="1">
        <v>5400</v>
      </c>
      <c r="F145" s="37">
        <f t="shared" si="12"/>
        <v>5400</v>
      </c>
    </row>
    <row r="146" spans="1:7" ht="15.75" thickBot="1" x14ac:dyDescent="0.3">
      <c r="A146" s="15"/>
      <c r="B146" s="36"/>
      <c r="C146" s="1"/>
      <c r="D146" s="1"/>
      <c r="E146" s="1"/>
      <c r="F146" s="23"/>
      <c r="G146" s="14">
        <f>SUM(F145)</f>
        <v>5400</v>
      </c>
    </row>
    <row r="147" spans="1:7" ht="15.75" thickBot="1" x14ac:dyDescent="0.3">
      <c r="A147" s="17">
        <v>17</v>
      </c>
      <c r="B147" s="14" t="s">
        <v>128</v>
      </c>
      <c r="C147" s="33"/>
      <c r="D147" s="34">
        <v>1</v>
      </c>
      <c r="E147" s="1">
        <v>2900</v>
      </c>
      <c r="F147" s="37">
        <f t="shared" si="12"/>
        <v>2900</v>
      </c>
    </row>
    <row r="148" spans="1:7" ht="15.75" thickBot="1" x14ac:dyDescent="0.3">
      <c r="A148" s="15"/>
      <c r="B148" s="36"/>
      <c r="C148" s="1"/>
      <c r="D148" s="1"/>
      <c r="E148" s="1"/>
      <c r="F148" s="23"/>
      <c r="G148" s="21">
        <v>2900</v>
      </c>
    </row>
    <row r="149" spans="1:7" ht="15.75" thickBot="1" x14ac:dyDescent="0.3">
      <c r="A149">
        <v>18</v>
      </c>
      <c r="B149" s="14" t="s">
        <v>129</v>
      </c>
      <c r="C149" s="33"/>
      <c r="D149" s="34"/>
      <c r="E149" s="1"/>
      <c r="F149" s="22"/>
    </row>
    <row r="150" spans="1:7" ht="15.75" thickBot="1" x14ac:dyDescent="0.3">
      <c r="B150" s="36"/>
      <c r="C150" s="1"/>
      <c r="D150" s="1"/>
      <c r="E150" s="1"/>
      <c r="F150" s="15"/>
      <c r="G150" s="14">
        <v>4500</v>
      </c>
    </row>
    <row r="151" spans="1:7" ht="15.75" thickBot="1" x14ac:dyDescent="0.3">
      <c r="A151">
        <v>19</v>
      </c>
      <c r="B151" s="14" t="s">
        <v>130</v>
      </c>
      <c r="C151" s="35"/>
      <c r="D151" s="2"/>
      <c r="E151" s="1"/>
      <c r="F151" s="1"/>
    </row>
    <row r="152" spans="1:7" ht="15.75" thickBot="1" x14ac:dyDescent="0.3">
      <c r="G152" s="14">
        <v>850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Volunteer</dc:creator>
  <cp:lastModifiedBy>Jeannie Hurst</cp:lastModifiedBy>
  <cp:lastPrinted>2017-04-19T16:09:26Z</cp:lastPrinted>
  <dcterms:created xsi:type="dcterms:W3CDTF">2016-02-15T14:28:16Z</dcterms:created>
  <dcterms:modified xsi:type="dcterms:W3CDTF">2017-04-27T21:47:11Z</dcterms:modified>
</cp:coreProperties>
</file>